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<sst xmlns="http://schemas.openxmlformats.org/spreadsheetml/2006/main" count="20" uniqueCount="16">
  <si>
    <t>Población de la Microrregión por grupo de Edad y sexo. Datos definitivos senso 2022</t>
  </si>
  <si>
    <t>Grupo Etario</t>
  </si>
  <si>
    <t>MUNICIPIO</t>
  </si>
  <si>
    <t xml:space="preserve">Promedio </t>
  </si>
  <si>
    <t>ALBERTI</t>
  </si>
  <si>
    <t>25 DE MAYO</t>
  </si>
  <si>
    <t>NAVARRO</t>
  </si>
  <si>
    <t>CHIVILCOY</t>
  </si>
  <si>
    <t>65 y más</t>
  </si>
  <si>
    <t>15 - 64</t>
  </si>
  <si>
    <t>0-14</t>
  </si>
  <si>
    <t>20.19.%</t>
  </si>
  <si>
    <t>PROVINCIA DE BS AS</t>
  </si>
  <si>
    <t>Q absolutas</t>
  </si>
  <si>
    <t>porcentaje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</si>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</sst>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Comfortaa"/>
    </font>
    <font/>
  </fonts>
  <fills count="4">
    <fill>
      <patternFill patternType="none"/>
    </fill>
    <fill>
      <patternFill patternType="lightGray"/>
    </fill>
    <fill>
      <patternFill patternType="solid">
        <fgColor rgb="FF98B377"/>
        <bgColor rgb="FF98B377"/>
      </patternFill>
    </fill>
    <fill>
      <patternFill patternType="solid">
        <fgColor rgb="FFE8F5E1"/>
        <bgColor rgb="FFE8F5E1"/>
      </patternFill>
    </fill>
  </fills>
  <borders count="10">
    <border/>
    <border>
      <left style="thin">
        <color rgb="FF274E13"/>
      </left>
      <right style="thin">
        <color rgb="FF274E13"/>
      </right>
      <top style="thin">
        <color rgb="FF274E13"/>
      </top>
    </border>
    <border>
      <left style="thin">
        <color rgb="FF274E13"/>
      </left>
      <top style="thin">
        <color rgb="FF274E13"/>
      </top>
      <bottom style="thin">
        <color rgb="FF274E13"/>
      </bottom>
    </border>
    <border>
      <top style="thin">
        <color rgb="FF274E13"/>
      </top>
      <bottom style="thin">
        <color rgb="FF274E13"/>
      </bottom>
    </border>
    <border>
      <right style="thin">
        <color rgb="FF274E13"/>
      </right>
      <top style="thin">
        <color rgb="FF274E13"/>
      </top>
      <bottom style="thin">
        <color rgb="FF274E13"/>
      </bottom>
    </border>
    <border>
      <left style="thin">
        <color rgb="FF274E13"/>
      </left>
      <right style="thin">
        <color rgb="FF274E13"/>
      </right>
      <bottom style="thin">
        <color rgb="FF274E13"/>
      </bottom>
    </border>
    <border>
      <left style="thin">
        <color rgb="FF274E13"/>
      </left>
      <right style="thin">
        <color rgb="FF274E13"/>
      </right>
      <top style="thin">
        <color rgb="FF274E13"/>
      </top>
      <bottom style="thin">
        <color rgb="FF274E13"/>
      </bottom>
    </border>
    <border>
      <left style="thin">
        <color rgb="FF274E13"/>
      </left>
      <right style="thin">
        <color rgb="FF274E13"/>
      </right>
    </border>
    <border>
      <left style="thin">
        <color rgb="FF274E13"/>
      </left>
      <top style="thin">
        <color rgb="FF274E13"/>
      </top>
    </border>
    <border>
      <right style="thin">
        <color rgb="FF274E13"/>
      </right>
      <top style="thin">
        <color rgb="FF274E13"/>
      </top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1" fillId="2" fontId="1" numFmtId="0" xfId="0" applyAlignment="1" applyBorder="1" applyFill="1" applyFont="1">
      <alignment horizontal="center" readingOrder="0" shrinkToFit="0" wrapText="1"/>
    </xf>
    <xf borderId="2" fillId="2" fontId="1" numFmtId="0" xfId="0" applyAlignment="1" applyBorder="1" applyFont="1">
      <alignment horizontal="center" readingOrder="0"/>
    </xf>
    <xf borderId="3" fillId="0" fontId="2" numFmtId="0" xfId="0" applyBorder="1" applyFont="1"/>
    <xf borderId="4" fillId="0" fontId="2" numFmtId="0" xfId="0" applyBorder="1" applyFont="1"/>
    <xf borderId="1" fillId="2" fontId="1" numFmtId="0" xfId="0" applyAlignment="1" applyBorder="1" applyFont="1">
      <alignment horizontal="center" readingOrder="0" shrinkToFit="0" vertical="center" wrapText="1"/>
    </xf>
    <xf borderId="5" fillId="0" fontId="2" numFmtId="0" xfId="0" applyBorder="1" applyFont="1"/>
    <xf borderId="6" fillId="2" fontId="1" numFmtId="0" xfId="0" applyAlignment="1" applyBorder="1" applyFont="1">
      <alignment horizontal="center" readingOrder="0"/>
    </xf>
    <xf borderId="7" fillId="0" fontId="2" numFmtId="0" xfId="0" applyBorder="1" applyFont="1"/>
    <xf borderId="6" fillId="3" fontId="1" numFmtId="0" xfId="0" applyAlignment="1" applyBorder="1" applyFill="1" applyFont="1">
      <alignment horizontal="center" readingOrder="0"/>
    </xf>
    <xf borderId="6" fillId="0" fontId="1" numFmtId="10" xfId="0" applyAlignment="1" applyBorder="1" applyFont="1" applyNumberFormat="1">
      <alignment horizontal="center" readingOrder="0"/>
    </xf>
    <xf borderId="6" fillId="3" fontId="1" numFmtId="10" xfId="0" applyAlignment="1" applyBorder="1" applyFont="1" applyNumberFormat="1">
      <alignment horizontal="center" readingOrder="0"/>
    </xf>
    <xf borderId="6" fillId="0" fontId="1" numFmtId="0" xfId="0" applyAlignment="1" applyBorder="1" applyFont="1">
      <alignment horizontal="center" readingOrder="0"/>
    </xf>
    <xf borderId="8" fillId="2" fontId="1" numFmtId="0" xfId="0" applyAlignment="1" applyBorder="1" applyFont="1">
      <alignment horizontal="center" readingOrder="0" shrinkToFit="0" wrapText="1"/>
    </xf>
    <xf borderId="9" fillId="0" fontId="2" numFmtId="0" xfId="0" applyBorder="1" applyFont="1"/>
    <xf borderId="5" fillId="2" fontId="1" numFmtId="0" xfId="0" applyAlignment="1" applyBorder="1" applyFont="1">
      <alignment horizontal="center" readingOrder="0" shrinkToFit="0" wrapText="1"/>
    </xf>
    <xf borderId="6" fillId="0" fontId="1" numFmtId="3" xfId="0" applyAlignment="1" applyBorder="1" applyFont="1" applyNumberFormat="1">
      <alignment horizontal="center" readingOrder="0"/>
    </xf>
    <xf borderId="6" fillId="2" fontId="1" numFmtId="0" xfId="0" applyAlignment="1" applyBorder="1" applyFont="1">
      <alignment readingOrder="0"/>
    </xf>
    <xf borderId="6" fillId="2" fontId="1" numFmtId="3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B3" s="4" t="s">
        <v>2</v>
      </c>
      <c r="C3" s="5"/>
      <c r="D3" s="5"/>
      <c r="E3" s="6"/>
      <c r="F3" s="7" t="s">
        <v>3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8"/>
      <c r="B4" s="9" t="s">
        <v>4</v>
      </c>
      <c r="C4" s="9" t="s">
        <v>5</v>
      </c>
      <c r="D4" s="9" t="s">
        <v>6</v>
      </c>
      <c r="E4" s="9" t="s">
        <v>7</v>
      </c>
      <c r="F4" s="1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1" t="s">
        <v>8</v>
      </c>
      <c r="B5" s="12">
        <v>0.1799</v>
      </c>
      <c r="C5" s="12">
        <v>0.1576</v>
      </c>
      <c r="D5" s="12">
        <v>0.1289</v>
      </c>
      <c r="E5" s="12">
        <v>0.1576</v>
      </c>
      <c r="F5" s="13">
        <f t="shared" ref="F5:F7" si="1">AVERAGE(B5:E5)</f>
        <v>0.156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1" t="s">
        <v>9</v>
      </c>
      <c r="B6" s="12">
        <v>0.6119</v>
      </c>
      <c r="C6" s="12">
        <v>0.6291</v>
      </c>
      <c r="D6" s="12">
        <v>0.6427</v>
      </c>
      <c r="E6" s="12">
        <v>0.6406</v>
      </c>
      <c r="F6" s="13">
        <f t="shared" si="1"/>
        <v>0.631075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1" t="s">
        <v>10</v>
      </c>
      <c r="B7" s="12">
        <v>0.2091</v>
      </c>
      <c r="C7" s="12">
        <v>0.2132</v>
      </c>
      <c r="D7" s="12">
        <v>0.2284</v>
      </c>
      <c r="E7" s="14" t="s">
        <v>11</v>
      </c>
      <c r="F7" s="13">
        <f t="shared" si="1"/>
        <v>0.2169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3" t="s">
        <v>1</v>
      </c>
      <c r="B10" s="15" t="s">
        <v>12</v>
      </c>
      <c r="C10" s="16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8"/>
      <c r="B11" s="17" t="s">
        <v>13</v>
      </c>
      <c r="C11" s="17" t="s">
        <v>14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11" t="s">
        <v>8</v>
      </c>
      <c r="B12" s="18">
        <v>2149351.0</v>
      </c>
      <c r="C12" s="18">
        <f>2149351*100/B15</f>
        <v>12.26618234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11" t="s">
        <v>9</v>
      </c>
      <c r="B13" s="18">
        <v>1.1541089E7</v>
      </c>
      <c r="C13" s="18">
        <f>11541089*100/B15</f>
        <v>65.86411529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11" t="s">
        <v>10</v>
      </c>
      <c r="B14" s="18">
        <v>3832135.0</v>
      </c>
      <c r="C14" s="18">
        <f>3832135*100/B15</f>
        <v>21.86970237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19" t="s">
        <v>15</v>
      </c>
      <c r="B15" s="20">
        <f t="shared" ref="B15:C15" si="2">SUM(B12:B14)</f>
        <v>17522575</v>
      </c>
      <c r="C15" s="20">
        <f t="shared" si="2"/>
        <v>100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</sheetData>
  <mergeCells count="5">
    <mergeCell ref="A3:A4"/>
    <mergeCell ref="B3:E3"/>
    <mergeCell ref="F3:F4"/>
    <mergeCell ref="A10:A11"/>
    <mergeCell ref="B10:C10"/>
  </mergeCells>
  <drawing r:id="rId1"/>
</worksheet>
</file>